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mulation\Documentation\Teradrive\Disks\HDD\201\Recovery\Files\"/>
    </mc:Choice>
  </mc:AlternateContent>
  <bookViews>
    <workbookView xWindow="-15" yWindow="-15" windowWidth="28770" windowHeight="13605"/>
  </bookViews>
  <sheets>
    <sheet name="RECENT" sheetId="1" r:id="rId1"/>
  </sheets>
  <definedNames>
    <definedName name="_Regression_Int" localSheetId="0" hidden="1">1</definedName>
    <definedName name="EFA_CA">RECENT!$F$14</definedName>
    <definedName name="EFA_CD">RECENT!$F$15</definedName>
    <definedName name="EFA_CP">RECENT!$E$14</definedName>
    <definedName name="EFA_DA">RECENT!$D$14</definedName>
    <definedName name="EFA_DD">RECENT!$D$15</definedName>
    <definedName name="EFA_DP">RECENT!$C$14</definedName>
    <definedName name="TAM_CA">RECENT!$J$14</definedName>
    <definedName name="TAM_CD">RECENT!$J$15</definedName>
    <definedName name="TAM_CP">RECENT!$I$14</definedName>
    <definedName name="TAM_DA">RECENT!$H$14</definedName>
    <definedName name="TAM_DD">RECENT!$H$15</definedName>
    <definedName name="TAM_DP">RECENT!$G$14</definedName>
    <definedName name="TOT_CA">RECENT!$R$14</definedName>
    <definedName name="TOT_CD">RECENT!$R$15</definedName>
    <definedName name="TOT_CP">RECENT!$Q$14</definedName>
    <definedName name="TOT_DA">RECENT!$P$14</definedName>
    <definedName name="TOT_DD">RECENT!$P$15</definedName>
    <definedName name="TOT_DP">RECENT!$O$14</definedName>
    <definedName name="WKK_CA">RECENT!$N$14</definedName>
    <definedName name="WKK_CD">RECENT!$N$15</definedName>
    <definedName name="WKK_CP">RECENT!$M$14</definedName>
    <definedName name="WKK_DA">RECENT!$L$14</definedName>
    <definedName name="WKK_DD">RECENT!$L$15</definedName>
    <definedName name="WKK_DP">RECENT!$K$14</definedName>
  </definedNames>
  <calcPr calcId="152511" iterate="1" iterateCount="1"/>
</workbook>
</file>

<file path=xl/calcChain.xml><?xml version="1.0" encoding="utf-8"?>
<calcChain xmlns="http://schemas.openxmlformats.org/spreadsheetml/2006/main">
  <c r="O4" i="1" l="1"/>
  <c r="P4" i="1"/>
  <c r="Q4" i="1"/>
  <c r="R4" i="1"/>
  <c r="E5" i="1"/>
  <c r="F5" i="1"/>
  <c r="I5" i="1"/>
  <c r="I6" i="1" s="1"/>
  <c r="I7" i="1" s="1"/>
  <c r="I8" i="1" s="1"/>
  <c r="I9" i="1" s="1"/>
  <c r="I10" i="1" s="1"/>
  <c r="I11" i="1" s="1"/>
  <c r="I12" i="1" s="1"/>
  <c r="I13" i="1" s="1"/>
  <c r="J5" i="1"/>
  <c r="J6" i="1" s="1"/>
  <c r="M5" i="1"/>
  <c r="N5" i="1"/>
  <c r="O5" i="1"/>
  <c r="P5" i="1"/>
  <c r="E6" i="1"/>
  <c r="E7" i="1" s="1"/>
  <c r="F6" i="1"/>
  <c r="F7" i="1" s="1"/>
  <c r="M6" i="1"/>
  <c r="N6" i="1"/>
  <c r="O6" i="1"/>
  <c r="P6" i="1"/>
  <c r="M7" i="1"/>
  <c r="N7" i="1"/>
  <c r="O7" i="1"/>
  <c r="O14" i="1" s="1"/>
  <c r="P15" i="1" s="1"/>
  <c r="P7" i="1"/>
  <c r="M8" i="1"/>
  <c r="M9" i="1" s="1"/>
  <c r="M10" i="1" s="1"/>
  <c r="M11" i="1" s="1"/>
  <c r="M12" i="1" s="1"/>
  <c r="M13" i="1" s="1"/>
  <c r="N8" i="1"/>
  <c r="N9" i="1" s="1"/>
  <c r="O8" i="1"/>
  <c r="P8" i="1"/>
  <c r="O9" i="1"/>
  <c r="P9" i="1"/>
  <c r="O10" i="1"/>
  <c r="P10" i="1"/>
  <c r="O11" i="1"/>
  <c r="P11" i="1"/>
  <c r="O12" i="1"/>
  <c r="P12" i="1"/>
  <c r="O13" i="1"/>
  <c r="P13" i="1"/>
  <c r="D14" i="1"/>
  <c r="G14" i="1"/>
  <c r="H14" i="1"/>
  <c r="K14" i="1"/>
  <c r="L15" i="1" s="1"/>
  <c r="L14" i="1"/>
  <c r="P14" i="1"/>
  <c r="H15" i="1"/>
  <c r="Q7" i="1" l="1"/>
  <c r="E8" i="1"/>
  <c r="N10" i="1"/>
  <c r="N11" i="1" s="1"/>
  <c r="N12" i="1" s="1"/>
  <c r="N13" i="1" s="1"/>
  <c r="J7" i="1"/>
  <c r="J8" i="1" s="1"/>
  <c r="J9" i="1" s="1"/>
  <c r="J10" i="1" s="1"/>
  <c r="J11" i="1" s="1"/>
  <c r="J12" i="1" s="1"/>
  <c r="J13" i="1" s="1"/>
  <c r="R6" i="1"/>
  <c r="R7" i="1"/>
  <c r="F8" i="1"/>
  <c r="R5" i="1"/>
  <c r="I14" i="1"/>
  <c r="Q5" i="1"/>
  <c r="Q6" i="1"/>
  <c r="M14" i="1"/>
  <c r="N14" i="1" l="1"/>
  <c r="N15" i="1" s="1"/>
  <c r="Q8" i="1"/>
  <c r="E9" i="1"/>
  <c r="J14" i="1"/>
  <c r="J15" i="1" s="1"/>
  <c r="R8" i="1"/>
  <c r="F9" i="1"/>
  <c r="Q9" i="1" l="1"/>
  <c r="E10" i="1"/>
  <c r="R9" i="1"/>
  <c r="F10" i="1"/>
  <c r="F11" i="1" l="1"/>
  <c r="R10" i="1"/>
  <c r="E11" i="1"/>
  <c r="Q10" i="1"/>
  <c r="Q11" i="1" l="1"/>
  <c r="E12" i="1"/>
  <c r="R11" i="1"/>
  <c r="F12" i="1"/>
  <c r="R12" i="1" l="1"/>
  <c r="F13" i="1"/>
  <c r="Q12" i="1"/>
  <c r="E13" i="1"/>
  <c r="Q13" i="1" l="1"/>
  <c r="Q14" i="1" s="1"/>
  <c r="E14" i="1"/>
  <c r="R13" i="1"/>
  <c r="R14" i="1" s="1"/>
  <c r="R15" i="1" s="1"/>
  <c r="F14" i="1"/>
  <c r="F15" i="1" s="1"/>
  <c r="C14" i="1" l="1"/>
  <c r="D15" i="1"/>
</calcChain>
</file>

<file path=xl/sharedStrings.xml><?xml version="1.0" encoding="utf-8"?>
<sst xmlns="http://schemas.openxmlformats.org/spreadsheetml/2006/main" count="104" uniqueCount="74">
  <si>
    <t>EFA</t>
  </si>
  <si>
    <t xml:space="preserve"> </t>
  </si>
  <si>
    <t>TAMA</t>
  </si>
  <si>
    <t>WKK</t>
  </si>
  <si>
    <t>TOTAL</t>
  </si>
  <si>
    <t>DAILY</t>
  </si>
  <si>
    <t>CUM.</t>
  </si>
  <si>
    <t>PLAN</t>
  </si>
  <si>
    <t>ACTUAL</t>
  </si>
  <si>
    <t>AUG.30</t>
  </si>
  <si>
    <t>SAT</t>
  </si>
  <si>
    <t>SEP.01</t>
  </si>
  <si>
    <t>SUN</t>
  </si>
  <si>
    <t xml:space="preserve">    02</t>
  </si>
  <si>
    <t>MON</t>
  </si>
  <si>
    <t xml:space="preserve">    03</t>
  </si>
  <si>
    <t>TUE</t>
  </si>
  <si>
    <t xml:space="preserve">    04</t>
  </si>
  <si>
    <t>WED</t>
  </si>
  <si>
    <t xml:space="preserve">    05</t>
  </si>
  <si>
    <t>THU</t>
  </si>
  <si>
    <t xml:space="preserve">    06</t>
  </si>
  <si>
    <t>FRI</t>
  </si>
  <si>
    <t xml:space="preserve">    07</t>
  </si>
  <si>
    <t xml:space="preserve">    08</t>
  </si>
  <si>
    <t xml:space="preserve">    09</t>
  </si>
  <si>
    <t>EFA_CA</t>
  </si>
  <si>
    <t>F14</t>
  </si>
  <si>
    <t>EFA_CD</t>
  </si>
  <si>
    <t>F15</t>
  </si>
  <si>
    <t>EFA_CP</t>
  </si>
  <si>
    <t>E14</t>
  </si>
  <si>
    <t>EFA_DA</t>
  </si>
  <si>
    <t>D14</t>
  </si>
  <si>
    <t>EFA_DD</t>
  </si>
  <si>
    <t>D15</t>
  </si>
  <si>
    <t>EFA_DP</t>
  </si>
  <si>
    <t>C14</t>
  </si>
  <si>
    <t>TAM_CA</t>
  </si>
  <si>
    <t>J14</t>
  </si>
  <si>
    <t>TAM_CD</t>
  </si>
  <si>
    <t>J15</t>
  </si>
  <si>
    <t>TAM_CP</t>
  </si>
  <si>
    <t>I14</t>
  </si>
  <si>
    <t>TAM_DA</t>
  </si>
  <si>
    <t>H14</t>
  </si>
  <si>
    <t>TAM_DD</t>
  </si>
  <si>
    <t>H15</t>
  </si>
  <si>
    <t>TAM_DP</t>
  </si>
  <si>
    <t>G14</t>
  </si>
  <si>
    <t>TOT_CA</t>
  </si>
  <si>
    <t>R14</t>
  </si>
  <si>
    <t>TOT_CD</t>
  </si>
  <si>
    <t>R15</t>
  </si>
  <si>
    <t>TOT_CP</t>
  </si>
  <si>
    <t>Q14</t>
  </si>
  <si>
    <t>TOT_DA</t>
  </si>
  <si>
    <t>P14</t>
  </si>
  <si>
    <t>TOT_DD</t>
  </si>
  <si>
    <t>P15</t>
  </si>
  <si>
    <t>TOT_DP</t>
  </si>
  <si>
    <t>O14</t>
  </si>
  <si>
    <t>WKK_CA</t>
  </si>
  <si>
    <t>N14</t>
  </si>
  <si>
    <t>WKK_CD</t>
  </si>
  <si>
    <t>N15</t>
  </si>
  <si>
    <t>WKK_CP</t>
  </si>
  <si>
    <t>M14</t>
  </si>
  <si>
    <t>WKK_DA</t>
  </si>
  <si>
    <t>L14</t>
  </si>
  <si>
    <t>WKK_DD</t>
  </si>
  <si>
    <t>L15</t>
  </si>
  <si>
    <t>WKK_DP</t>
  </si>
  <si>
    <t>K14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</si>
</sst>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" x14ac:knownFonts="1">
    <font>
      <sz val="10"/>
      <name val="Courie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 applyProtection="1">
      <alignment horizontal="left"/>
    </xf>
    <xf numFmtId="164" fontId="0" fillId="0" borderId="0" xfId="0" applyNumberFormat="1" applyProtection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/>
  <dimension ref="A1:R49"/>
  <sheetViews>
    <sheetView showGridLines="0" tabSelected="1" workbookViewId="0">
      <pane xSplit="1" ySplit="3" topLeftCell="B4" activePane="bottomRight" state="frozenSplit"/>
      <selection pane="topRight" activeCell="B1" sqref="B1"/>
      <selection pane="bottomLeft" activeCell="A4" sqref="A4"/>
      <selection pane="bottomRight" activeCell="B16" sqref="B16"/>
    </sheetView>
  </sheetViews>
  <sheetFormatPr defaultColWidth="9.625" defaultRowHeight="12" x14ac:dyDescent="0.15"/>
  <sheetData>
    <row r="1" spans="1:18" x14ac:dyDescent="0.15">
      <c r="C1" s="1" t="s">
        <v>0</v>
      </c>
      <c r="D1" s="1" t="s">
        <v>1</v>
      </c>
      <c r="E1" s="1" t="s">
        <v>1</v>
      </c>
      <c r="F1" s="1" t="s">
        <v>1</v>
      </c>
      <c r="G1" s="1" t="s">
        <v>2</v>
      </c>
      <c r="J1" s="1" t="s">
        <v>1</v>
      </c>
      <c r="K1" s="1" t="s">
        <v>3</v>
      </c>
      <c r="O1" s="1" t="s">
        <v>4</v>
      </c>
    </row>
    <row r="2" spans="1:18" x14ac:dyDescent="0.15">
      <c r="C2" s="1" t="s">
        <v>5</v>
      </c>
      <c r="D2" s="1" t="s">
        <v>1</v>
      </c>
      <c r="E2" s="1" t="s">
        <v>6</v>
      </c>
      <c r="G2" s="1" t="s">
        <v>5</v>
      </c>
      <c r="H2" s="1" t="s">
        <v>1</v>
      </c>
      <c r="I2" s="1" t="s">
        <v>6</v>
      </c>
      <c r="K2" s="1" t="s">
        <v>5</v>
      </c>
      <c r="L2" s="1" t="s">
        <v>1</v>
      </c>
      <c r="M2" s="1" t="s">
        <v>6</v>
      </c>
      <c r="O2" s="1" t="s">
        <v>5</v>
      </c>
      <c r="P2" s="1" t="s">
        <v>1</v>
      </c>
      <c r="Q2" s="1" t="s">
        <v>6</v>
      </c>
    </row>
    <row r="3" spans="1:18" x14ac:dyDescent="0.15">
      <c r="C3" s="1" t="s">
        <v>7</v>
      </c>
      <c r="D3" s="1" t="s">
        <v>8</v>
      </c>
      <c r="E3" s="1" t="s">
        <v>7</v>
      </c>
      <c r="F3" s="1" t="s">
        <v>8</v>
      </c>
      <c r="G3" s="1" t="s">
        <v>7</v>
      </c>
      <c r="H3" s="1" t="s">
        <v>8</v>
      </c>
      <c r="I3" s="1" t="s">
        <v>7</v>
      </c>
      <c r="J3" s="1" t="s">
        <v>8</v>
      </c>
      <c r="K3" s="1" t="s">
        <v>7</v>
      </c>
      <c r="L3" s="1" t="s">
        <v>8</v>
      </c>
      <c r="M3" s="1" t="s">
        <v>7</v>
      </c>
      <c r="N3" s="1" t="s">
        <v>8</v>
      </c>
      <c r="O3" s="1" t="s">
        <v>7</v>
      </c>
      <c r="P3" s="1" t="s">
        <v>8</v>
      </c>
      <c r="Q3" s="1" t="s">
        <v>7</v>
      </c>
      <c r="R3" s="1" t="s">
        <v>8</v>
      </c>
    </row>
    <row r="4" spans="1:18" x14ac:dyDescent="0.15">
      <c r="A4" s="1" t="s">
        <v>9</v>
      </c>
      <c r="B4" s="1" t="s">
        <v>10</v>
      </c>
      <c r="C4" s="2"/>
      <c r="D4" s="2">
        <v>3028</v>
      </c>
      <c r="E4" s="2">
        <v>40960</v>
      </c>
      <c r="F4" s="2">
        <v>42400</v>
      </c>
      <c r="G4" s="2"/>
      <c r="H4" s="2">
        <v>1135</v>
      </c>
      <c r="I4" s="2">
        <v>57780</v>
      </c>
      <c r="J4" s="2">
        <v>55279</v>
      </c>
      <c r="K4" s="2">
        <v>300</v>
      </c>
      <c r="L4" s="2"/>
      <c r="M4" s="2">
        <v>9800</v>
      </c>
      <c r="N4" s="2">
        <v>9750</v>
      </c>
      <c r="O4" s="2">
        <f t="shared" ref="O4:O13" si="0">C4+G4+K4</f>
        <v>300</v>
      </c>
      <c r="P4" s="2">
        <f t="shared" ref="P4:P13" si="1">D4+H4+L4</f>
        <v>4163</v>
      </c>
      <c r="Q4" s="2">
        <f t="shared" ref="Q4:Q13" si="2">E4+I4+M4</f>
        <v>108540</v>
      </c>
      <c r="R4" s="2">
        <f t="shared" ref="R4:R13" si="3">F4+J4+N4</f>
        <v>107429</v>
      </c>
    </row>
    <row r="5" spans="1:18" x14ac:dyDescent="0.15">
      <c r="A5" s="1" t="s">
        <v>11</v>
      </c>
      <c r="B5" s="1" t="s">
        <v>12</v>
      </c>
      <c r="C5" s="2"/>
      <c r="D5" s="2"/>
      <c r="E5" s="2">
        <f t="shared" ref="E5:E13" si="4">E4+C5</f>
        <v>40960</v>
      </c>
      <c r="F5" s="2">
        <f t="shared" ref="F5:F13" si="5">F4+D5</f>
        <v>42400</v>
      </c>
      <c r="G5" s="2"/>
      <c r="H5" s="2"/>
      <c r="I5" s="2">
        <f t="shared" ref="I5:I13" si="6">I4+G5</f>
        <v>57780</v>
      </c>
      <c r="J5" s="2">
        <f t="shared" ref="J5:J13" si="7">J4+H5</f>
        <v>55279</v>
      </c>
      <c r="K5" s="2"/>
      <c r="L5" s="2"/>
      <c r="M5" s="2">
        <f t="shared" ref="M5:M13" si="8">M4+K5</f>
        <v>9800</v>
      </c>
      <c r="N5" s="2">
        <f t="shared" ref="N5:N13" si="9">N4+L5</f>
        <v>9750</v>
      </c>
      <c r="O5" s="2">
        <f t="shared" si="0"/>
        <v>0</v>
      </c>
      <c r="P5" s="2">
        <f t="shared" si="1"/>
        <v>0</v>
      </c>
      <c r="Q5" s="2">
        <f t="shared" si="2"/>
        <v>108540</v>
      </c>
      <c r="R5" s="2">
        <f t="shared" si="3"/>
        <v>107429</v>
      </c>
    </row>
    <row r="6" spans="1:18" x14ac:dyDescent="0.15">
      <c r="A6" s="1" t="s">
        <v>13</v>
      </c>
      <c r="B6" s="1" t="s">
        <v>14</v>
      </c>
      <c r="C6" s="2">
        <v>2800</v>
      </c>
      <c r="D6" s="2">
        <v>3158</v>
      </c>
      <c r="E6" s="2">
        <f t="shared" si="4"/>
        <v>43760</v>
      </c>
      <c r="F6" s="2">
        <f t="shared" si="5"/>
        <v>45558</v>
      </c>
      <c r="G6" s="2">
        <v>1010</v>
      </c>
      <c r="H6" s="2">
        <v>1423</v>
      </c>
      <c r="I6" s="2">
        <f t="shared" si="6"/>
        <v>58790</v>
      </c>
      <c r="J6" s="2">
        <f t="shared" si="7"/>
        <v>56702</v>
      </c>
      <c r="K6" s="2"/>
      <c r="L6" s="2"/>
      <c r="M6" s="2">
        <f t="shared" si="8"/>
        <v>9800</v>
      </c>
      <c r="N6" s="2">
        <f t="shared" si="9"/>
        <v>9750</v>
      </c>
      <c r="O6" s="2">
        <f t="shared" si="0"/>
        <v>3810</v>
      </c>
      <c r="P6" s="2">
        <f t="shared" si="1"/>
        <v>4581</v>
      </c>
      <c r="Q6" s="2">
        <f t="shared" si="2"/>
        <v>112350</v>
      </c>
      <c r="R6" s="2">
        <f t="shared" si="3"/>
        <v>112010</v>
      </c>
    </row>
    <row r="7" spans="1:18" x14ac:dyDescent="0.15">
      <c r="A7" s="1" t="s">
        <v>15</v>
      </c>
      <c r="B7" s="1" t="s">
        <v>16</v>
      </c>
      <c r="C7" s="2">
        <v>3000</v>
      </c>
      <c r="D7" s="2">
        <v>2904</v>
      </c>
      <c r="E7" s="2">
        <f t="shared" si="4"/>
        <v>46760</v>
      </c>
      <c r="F7" s="2">
        <f t="shared" si="5"/>
        <v>48462</v>
      </c>
      <c r="G7" s="2">
        <v>1890</v>
      </c>
      <c r="H7" s="2">
        <v>2162</v>
      </c>
      <c r="I7" s="2">
        <f t="shared" si="6"/>
        <v>60680</v>
      </c>
      <c r="J7" s="2">
        <f t="shared" si="7"/>
        <v>58864</v>
      </c>
      <c r="K7" s="2"/>
      <c r="L7" s="2"/>
      <c r="M7" s="2">
        <f t="shared" si="8"/>
        <v>9800</v>
      </c>
      <c r="N7" s="2">
        <f t="shared" si="9"/>
        <v>9750</v>
      </c>
      <c r="O7" s="2">
        <f t="shared" si="0"/>
        <v>4890</v>
      </c>
      <c r="P7" s="2">
        <f t="shared" si="1"/>
        <v>5066</v>
      </c>
      <c r="Q7" s="2">
        <f t="shared" si="2"/>
        <v>117240</v>
      </c>
      <c r="R7" s="2">
        <f t="shared" si="3"/>
        <v>117076</v>
      </c>
    </row>
    <row r="8" spans="1:18" x14ac:dyDescent="0.15">
      <c r="A8" s="1" t="s">
        <v>17</v>
      </c>
      <c r="B8" s="1" t="s">
        <v>18</v>
      </c>
      <c r="C8" s="2">
        <v>3500</v>
      </c>
      <c r="D8" s="2">
        <v>3528</v>
      </c>
      <c r="E8" s="2">
        <f t="shared" si="4"/>
        <v>50260</v>
      </c>
      <c r="F8" s="2">
        <f t="shared" si="5"/>
        <v>51990</v>
      </c>
      <c r="G8" s="2">
        <v>1890</v>
      </c>
      <c r="H8" s="2">
        <v>2198</v>
      </c>
      <c r="I8" s="2">
        <f t="shared" si="6"/>
        <v>62570</v>
      </c>
      <c r="J8" s="2">
        <f t="shared" si="7"/>
        <v>61062</v>
      </c>
      <c r="K8" s="2"/>
      <c r="L8" s="2">
        <v>54</v>
      </c>
      <c r="M8" s="2">
        <f t="shared" si="8"/>
        <v>9800</v>
      </c>
      <c r="N8" s="2">
        <f t="shared" si="9"/>
        <v>9804</v>
      </c>
      <c r="O8" s="2">
        <f t="shared" si="0"/>
        <v>5390</v>
      </c>
      <c r="P8" s="2">
        <f t="shared" si="1"/>
        <v>5780</v>
      </c>
      <c r="Q8" s="2">
        <f t="shared" si="2"/>
        <v>122630</v>
      </c>
      <c r="R8" s="2">
        <f t="shared" si="3"/>
        <v>122856</v>
      </c>
    </row>
    <row r="9" spans="1:18" x14ac:dyDescent="0.15">
      <c r="A9" s="1" t="s">
        <v>19</v>
      </c>
      <c r="B9" s="1" t="s">
        <v>20</v>
      </c>
      <c r="C9" s="2">
        <v>3500</v>
      </c>
      <c r="D9" s="2">
        <v>2476</v>
      </c>
      <c r="E9" s="2">
        <f t="shared" si="4"/>
        <v>53760</v>
      </c>
      <c r="F9" s="2">
        <f t="shared" si="5"/>
        <v>54466</v>
      </c>
      <c r="G9" s="2">
        <v>1890</v>
      </c>
      <c r="H9" s="2">
        <v>1913</v>
      </c>
      <c r="I9" s="2">
        <f t="shared" si="6"/>
        <v>64460</v>
      </c>
      <c r="J9" s="2">
        <f t="shared" si="7"/>
        <v>62975</v>
      </c>
      <c r="K9" s="2"/>
      <c r="L9" s="2"/>
      <c r="M9" s="2">
        <f t="shared" si="8"/>
        <v>9800</v>
      </c>
      <c r="N9" s="2">
        <f t="shared" si="9"/>
        <v>9804</v>
      </c>
      <c r="O9" s="2">
        <f t="shared" si="0"/>
        <v>5390</v>
      </c>
      <c r="P9" s="2">
        <f t="shared" si="1"/>
        <v>4389</v>
      </c>
      <c r="Q9" s="2">
        <f t="shared" si="2"/>
        <v>128020</v>
      </c>
      <c r="R9" s="2">
        <f t="shared" si="3"/>
        <v>127245</v>
      </c>
    </row>
    <row r="10" spans="1:18" x14ac:dyDescent="0.15">
      <c r="A10" s="1" t="s">
        <v>21</v>
      </c>
      <c r="B10" s="1" t="s">
        <v>22</v>
      </c>
      <c r="C10" s="2">
        <v>3500</v>
      </c>
      <c r="D10" s="2">
        <v>2242</v>
      </c>
      <c r="E10" s="2">
        <f t="shared" si="4"/>
        <v>57260</v>
      </c>
      <c r="F10" s="2">
        <f t="shared" si="5"/>
        <v>56708</v>
      </c>
      <c r="G10" s="2">
        <v>1890</v>
      </c>
      <c r="H10" s="2"/>
      <c r="I10" s="2">
        <f t="shared" si="6"/>
        <v>66350</v>
      </c>
      <c r="J10" s="2">
        <f t="shared" si="7"/>
        <v>62975</v>
      </c>
      <c r="K10" s="2"/>
      <c r="L10" s="2"/>
      <c r="M10" s="2">
        <f t="shared" si="8"/>
        <v>9800</v>
      </c>
      <c r="N10" s="2">
        <f t="shared" si="9"/>
        <v>9804</v>
      </c>
      <c r="O10" s="2">
        <f t="shared" si="0"/>
        <v>5390</v>
      </c>
      <c r="P10" s="2">
        <f t="shared" si="1"/>
        <v>2242</v>
      </c>
      <c r="Q10" s="2">
        <f t="shared" si="2"/>
        <v>133410</v>
      </c>
      <c r="R10" s="2">
        <f t="shared" si="3"/>
        <v>129487</v>
      </c>
    </row>
    <row r="11" spans="1:18" x14ac:dyDescent="0.15">
      <c r="A11" s="1" t="s">
        <v>23</v>
      </c>
      <c r="B11" s="1" t="s">
        <v>10</v>
      </c>
      <c r="C11" s="2"/>
      <c r="D11" s="2"/>
      <c r="E11" s="2">
        <f t="shared" si="4"/>
        <v>57260</v>
      </c>
      <c r="F11" s="2">
        <f t="shared" si="5"/>
        <v>56708</v>
      </c>
      <c r="G11" s="2"/>
      <c r="H11" s="2"/>
      <c r="I11" s="2">
        <f t="shared" si="6"/>
        <v>66350</v>
      </c>
      <c r="J11" s="2">
        <f t="shared" si="7"/>
        <v>62975</v>
      </c>
      <c r="K11" s="2"/>
      <c r="L11" s="2"/>
      <c r="M11" s="2">
        <f t="shared" si="8"/>
        <v>9800</v>
      </c>
      <c r="N11" s="2">
        <f t="shared" si="9"/>
        <v>9804</v>
      </c>
      <c r="O11" s="2">
        <f t="shared" si="0"/>
        <v>0</v>
      </c>
      <c r="P11" s="2">
        <f t="shared" si="1"/>
        <v>0</v>
      </c>
      <c r="Q11" s="2">
        <f t="shared" si="2"/>
        <v>133410</v>
      </c>
      <c r="R11" s="2">
        <f t="shared" si="3"/>
        <v>129487</v>
      </c>
    </row>
    <row r="12" spans="1:18" x14ac:dyDescent="0.15">
      <c r="A12" s="1" t="s">
        <v>24</v>
      </c>
      <c r="B12" s="1" t="s">
        <v>12</v>
      </c>
      <c r="C12" s="2"/>
      <c r="D12" s="2"/>
      <c r="E12" s="2">
        <f t="shared" si="4"/>
        <v>57260</v>
      </c>
      <c r="F12" s="2">
        <f t="shared" si="5"/>
        <v>56708</v>
      </c>
      <c r="G12" s="2"/>
      <c r="H12" s="2"/>
      <c r="I12" s="2">
        <f t="shared" si="6"/>
        <v>66350</v>
      </c>
      <c r="J12" s="2">
        <f t="shared" si="7"/>
        <v>62975</v>
      </c>
      <c r="K12" s="2"/>
      <c r="L12" s="2"/>
      <c r="M12" s="2">
        <f t="shared" si="8"/>
        <v>9800</v>
      </c>
      <c r="N12" s="2">
        <f t="shared" si="9"/>
        <v>9804</v>
      </c>
      <c r="O12" s="2">
        <f t="shared" si="0"/>
        <v>0</v>
      </c>
      <c r="P12" s="2">
        <f t="shared" si="1"/>
        <v>0</v>
      </c>
      <c r="Q12" s="2">
        <f t="shared" si="2"/>
        <v>133410</v>
      </c>
      <c r="R12" s="2">
        <f t="shared" si="3"/>
        <v>129487</v>
      </c>
    </row>
    <row r="13" spans="1:18" x14ac:dyDescent="0.15">
      <c r="A13" s="1" t="s">
        <v>25</v>
      </c>
      <c r="B13" s="1" t="s">
        <v>14</v>
      </c>
      <c r="C13" s="2">
        <v>3600</v>
      </c>
      <c r="D13" s="2">
        <v>3124</v>
      </c>
      <c r="E13" s="2">
        <f t="shared" si="4"/>
        <v>60860</v>
      </c>
      <c r="F13" s="2">
        <f t="shared" si="5"/>
        <v>59832</v>
      </c>
      <c r="G13" s="2">
        <v>2100</v>
      </c>
      <c r="H13" s="2">
        <v>855</v>
      </c>
      <c r="I13" s="2">
        <f t="shared" si="6"/>
        <v>68450</v>
      </c>
      <c r="J13" s="2">
        <f t="shared" si="7"/>
        <v>63830</v>
      </c>
      <c r="K13" s="2"/>
      <c r="L13" s="2"/>
      <c r="M13" s="2">
        <f t="shared" si="8"/>
        <v>9800</v>
      </c>
      <c r="N13" s="2">
        <f t="shared" si="9"/>
        <v>9804</v>
      </c>
      <c r="O13" s="2">
        <f t="shared" si="0"/>
        <v>5700</v>
      </c>
      <c r="P13" s="2">
        <f t="shared" si="1"/>
        <v>3979</v>
      </c>
      <c r="Q13" s="2">
        <f t="shared" si="2"/>
        <v>139110</v>
      </c>
      <c r="R13" s="2">
        <f t="shared" si="3"/>
        <v>133466</v>
      </c>
    </row>
    <row r="14" spans="1:18" x14ac:dyDescent="0.15">
      <c r="A14" s="3"/>
      <c r="C14" s="3">
        <f ca="1">SUM(C14)</f>
        <v>19900</v>
      </c>
      <c r="D14" s="3">
        <f t="shared" ref="D14:R14" si="10">SUM(D4:D13)</f>
        <v>20460</v>
      </c>
      <c r="E14" s="3">
        <f t="shared" si="10"/>
        <v>509100</v>
      </c>
      <c r="F14" s="3">
        <f t="shared" si="10"/>
        <v>515232</v>
      </c>
      <c r="G14" s="3">
        <f t="shared" si="10"/>
        <v>10670</v>
      </c>
      <c r="H14" s="3">
        <f t="shared" si="10"/>
        <v>9686</v>
      </c>
      <c r="I14" s="3">
        <f t="shared" si="10"/>
        <v>629560</v>
      </c>
      <c r="J14" s="3">
        <f t="shared" si="10"/>
        <v>602916</v>
      </c>
      <c r="K14" s="3">
        <f t="shared" si="10"/>
        <v>300</v>
      </c>
      <c r="L14" s="3">
        <f t="shared" si="10"/>
        <v>54</v>
      </c>
      <c r="M14" s="3">
        <f t="shared" si="10"/>
        <v>98000</v>
      </c>
      <c r="N14" s="3">
        <f t="shared" si="10"/>
        <v>97824</v>
      </c>
      <c r="O14" s="3">
        <f t="shared" si="10"/>
        <v>30870</v>
      </c>
      <c r="P14" s="3">
        <f t="shared" si="10"/>
        <v>30200</v>
      </c>
      <c r="Q14" s="3">
        <f t="shared" si="10"/>
        <v>1236660</v>
      </c>
      <c r="R14" s="3">
        <f t="shared" si="10"/>
        <v>1215972</v>
      </c>
    </row>
    <row r="15" spans="1:18" x14ac:dyDescent="0.15">
      <c r="A15" s="3"/>
      <c r="D15" s="3">
        <f ca="1">D14-C14</f>
        <v>560</v>
      </c>
      <c r="F15" s="3">
        <f>F14-E14</f>
        <v>6132</v>
      </c>
      <c r="H15" s="3">
        <f>H14-G14</f>
        <v>-984</v>
      </c>
      <c r="J15" s="3">
        <f>J14-I14</f>
        <v>-26644</v>
      </c>
      <c r="L15" s="3">
        <f>L14-K14</f>
        <v>-246</v>
      </c>
      <c r="N15" s="3">
        <f>N14-M14</f>
        <v>-176</v>
      </c>
      <c r="P15" s="3">
        <f>P14-O14</f>
        <v>-670</v>
      </c>
      <c r="R15" s="3">
        <f>R14-Q14</f>
        <v>-20688</v>
      </c>
    </row>
    <row r="18" spans="1:18" x14ac:dyDescent="0.15">
      <c r="A18" s="3"/>
      <c r="B18" s="1" t="s">
        <v>26</v>
      </c>
      <c r="C18" s="1" t="s">
        <v>27</v>
      </c>
      <c r="O18" s="2"/>
      <c r="P18" s="2"/>
      <c r="Q18" s="2"/>
      <c r="R18" s="2"/>
    </row>
    <row r="19" spans="1:18" x14ac:dyDescent="0.15">
      <c r="A19" s="3"/>
      <c r="B19" s="1" t="s">
        <v>28</v>
      </c>
      <c r="C19" s="1" t="s">
        <v>29</v>
      </c>
      <c r="O19" s="2"/>
      <c r="P19" s="2"/>
      <c r="Q19" s="2"/>
      <c r="R19" s="2"/>
    </row>
    <row r="20" spans="1:18" x14ac:dyDescent="0.15">
      <c r="A20" s="3"/>
      <c r="B20" s="1" t="s">
        <v>30</v>
      </c>
      <c r="C20" s="1" t="s">
        <v>31</v>
      </c>
      <c r="O20" s="2"/>
      <c r="P20" s="2"/>
      <c r="Q20" s="2"/>
      <c r="R20" s="2"/>
    </row>
    <row r="21" spans="1:18" x14ac:dyDescent="0.15">
      <c r="A21" s="3"/>
      <c r="B21" s="1" t="s">
        <v>32</v>
      </c>
      <c r="C21" s="1" t="s">
        <v>33</v>
      </c>
    </row>
    <row r="22" spans="1:18" x14ac:dyDescent="0.15">
      <c r="A22" s="3"/>
      <c r="B22" s="1" t="s">
        <v>34</v>
      </c>
      <c r="C22" s="1" t="s">
        <v>35</v>
      </c>
    </row>
    <row r="23" spans="1:18" x14ac:dyDescent="0.15">
      <c r="A23" s="3"/>
      <c r="B23" s="1" t="s">
        <v>36</v>
      </c>
      <c r="C23" s="1" t="s">
        <v>37</v>
      </c>
    </row>
    <row r="24" spans="1:18" x14ac:dyDescent="0.15">
      <c r="A24" s="3"/>
      <c r="B24" s="1" t="s">
        <v>38</v>
      </c>
      <c r="C24" s="1" t="s">
        <v>39</v>
      </c>
    </row>
    <row r="25" spans="1:18" x14ac:dyDescent="0.15">
      <c r="A25" s="3"/>
      <c r="B25" s="1" t="s">
        <v>40</v>
      </c>
      <c r="C25" s="1" t="s">
        <v>41</v>
      </c>
    </row>
    <row r="26" spans="1:18" x14ac:dyDescent="0.15">
      <c r="A26" s="3"/>
      <c r="B26" s="1" t="s">
        <v>42</v>
      </c>
      <c r="C26" s="1" t="s">
        <v>43</v>
      </c>
    </row>
    <row r="27" spans="1:18" x14ac:dyDescent="0.15">
      <c r="A27" s="3"/>
      <c r="B27" s="1" t="s">
        <v>44</v>
      </c>
      <c r="C27" s="1" t="s">
        <v>45</v>
      </c>
    </row>
    <row r="28" spans="1:18" x14ac:dyDescent="0.15">
      <c r="A28" s="3"/>
      <c r="B28" s="1" t="s">
        <v>46</v>
      </c>
      <c r="C28" s="1" t="s">
        <v>47</v>
      </c>
    </row>
    <row r="29" spans="1:18" x14ac:dyDescent="0.15">
      <c r="A29" s="3"/>
      <c r="B29" s="1" t="s">
        <v>48</v>
      </c>
      <c r="C29" s="1" t="s">
        <v>49</v>
      </c>
    </row>
    <row r="30" spans="1:18" x14ac:dyDescent="0.15">
      <c r="A30" s="3"/>
      <c r="B30" s="1" t="s">
        <v>50</v>
      </c>
      <c r="C30" s="1" t="s">
        <v>51</v>
      </c>
    </row>
    <row r="31" spans="1:18" x14ac:dyDescent="0.15">
      <c r="A31" s="3"/>
      <c r="B31" s="1" t="s">
        <v>52</v>
      </c>
      <c r="C31" s="1" t="s">
        <v>53</v>
      </c>
    </row>
    <row r="32" spans="1:18" x14ac:dyDescent="0.15">
      <c r="A32" s="3"/>
      <c r="B32" s="1" t="s">
        <v>54</v>
      </c>
      <c r="C32" s="1" t="s">
        <v>55</v>
      </c>
    </row>
    <row r="33" spans="1:3" x14ac:dyDescent="0.15">
      <c r="A33" s="3"/>
      <c r="B33" s="1" t="s">
        <v>56</v>
      </c>
      <c r="C33" s="1" t="s">
        <v>57</v>
      </c>
    </row>
    <row r="34" spans="1:3" x14ac:dyDescent="0.15">
      <c r="A34" s="3"/>
      <c r="B34" s="1" t="s">
        <v>58</v>
      </c>
      <c r="C34" s="1" t="s">
        <v>59</v>
      </c>
    </row>
    <row r="35" spans="1:3" x14ac:dyDescent="0.15">
      <c r="A35" s="3"/>
      <c r="B35" s="1" t="s">
        <v>60</v>
      </c>
      <c r="C35" s="1" t="s">
        <v>61</v>
      </c>
    </row>
    <row r="36" spans="1:3" x14ac:dyDescent="0.15">
      <c r="A36" s="3"/>
      <c r="B36" s="1" t="s">
        <v>62</v>
      </c>
      <c r="C36" s="1" t="s">
        <v>63</v>
      </c>
    </row>
    <row r="37" spans="1:3" x14ac:dyDescent="0.15">
      <c r="A37" s="3"/>
      <c r="B37" s="1" t="s">
        <v>64</v>
      </c>
      <c r="C37" s="1" t="s">
        <v>65</v>
      </c>
    </row>
    <row r="38" spans="1:3" x14ac:dyDescent="0.15">
      <c r="A38" s="3"/>
      <c r="B38" s="1" t="s">
        <v>66</v>
      </c>
      <c r="C38" s="1" t="s">
        <v>67</v>
      </c>
    </row>
    <row r="39" spans="1:3" x14ac:dyDescent="0.15">
      <c r="A39" s="3"/>
      <c r="B39" s="1" t="s">
        <v>68</v>
      </c>
      <c r="C39" s="1" t="s">
        <v>69</v>
      </c>
    </row>
    <row r="40" spans="1:3" x14ac:dyDescent="0.15">
      <c r="A40" s="3"/>
      <c r="B40" s="1" t="s">
        <v>70</v>
      </c>
      <c r="C40" s="1" t="s">
        <v>71</v>
      </c>
    </row>
    <row r="41" spans="1:3" x14ac:dyDescent="0.15">
      <c r="A41" s="3"/>
      <c r="B41" s="1" t="s">
        <v>72</v>
      </c>
      <c r="C41" s="1" t="s">
        <v>73</v>
      </c>
    </row>
    <row r="42" spans="1:3" x14ac:dyDescent="0.15">
      <c r="A42" s="3"/>
    </row>
    <row r="43" spans="1:3" x14ac:dyDescent="0.15">
      <c r="A43" s="3"/>
    </row>
    <row r="44" spans="1:3" x14ac:dyDescent="0.15">
      <c r="A44" s="3"/>
    </row>
    <row r="45" spans="1:3" x14ac:dyDescent="0.15">
      <c r="A45" s="3"/>
    </row>
    <row r="46" spans="1:3" x14ac:dyDescent="0.15">
      <c r="A46" s="3"/>
    </row>
    <row r="47" spans="1:3" x14ac:dyDescent="0.15">
      <c r="A47" s="3"/>
    </row>
    <row r="48" spans="1:3" x14ac:dyDescent="0.15">
      <c r="A48" s="3"/>
    </row>
    <row r="49" spans="1:1" x14ac:dyDescent="0.15">
      <c r="A49" s="3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24</vt:i4>
      </vt:variant>
    </vt:vector>
  </HeadingPairs>
  <TitlesOfParts>
    <vt:vector size="25" baseType="lpstr">
      <vt:lpstr>RECENT</vt:lpstr>
      <vt:lpstr>EFA_CA</vt:lpstr>
      <vt:lpstr>EFA_CD</vt:lpstr>
      <vt:lpstr>EFA_CP</vt:lpstr>
      <vt:lpstr>EFA_DA</vt:lpstr>
      <vt:lpstr>EFA_DD</vt:lpstr>
      <vt:lpstr>EFA_DP</vt:lpstr>
      <vt:lpstr>TAM_CA</vt:lpstr>
      <vt:lpstr>TAM_CD</vt:lpstr>
      <vt:lpstr>TAM_CP</vt:lpstr>
      <vt:lpstr>TAM_DA</vt:lpstr>
      <vt:lpstr>TAM_DD</vt:lpstr>
      <vt:lpstr>TAM_DP</vt:lpstr>
      <vt:lpstr>TOT_CA</vt:lpstr>
      <vt:lpstr>TOT_CD</vt:lpstr>
      <vt:lpstr>TOT_CP</vt:lpstr>
      <vt:lpstr>TOT_DA</vt:lpstr>
      <vt:lpstr>TOT_DD</vt:lpstr>
      <vt:lpstr>TOT_DP</vt:lpstr>
      <vt:lpstr>WKK_CA</vt:lpstr>
      <vt:lpstr>WKK_CD</vt:lpstr>
      <vt:lpstr>WKK_CP</vt:lpstr>
      <vt:lpstr>WKK_DA</vt:lpstr>
      <vt:lpstr>WKK_DD</vt:lpstr>
      <vt:lpstr>WKK_DP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Roger</cp:lastModifiedBy>
  <dcterms:created xsi:type="dcterms:W3CDTF">2015-11-22T09:12:56Z</dcterms:created>
  <dcterms:modified xsi:type="dcterms:W3CDTF">2015-11-22T09:21:44Z</dcterms:modified>
</cp:coreProperties>
</file>